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24" windowWidth="15012" windowHeight="609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30" i="1"/>
  <c r="F20"/>
  <c r="C20"/>
  <c r="C21" s="1"/>
  <c r="C15"/>
  <c r="C16" s="1"/>
</calcChain>
</file>

<file path=xl/sharedStrings.xml><?xml version="1.0" encoding="utf-8"?>
<sst xmlns="http://schemas.openxmlformats.org/spreadsheetml/2006/main" count="45" uniqueCount="36">
  <si>
    <t>Дата</t>
  </si>
  <si>
    <t>Фин.куратор</t>
  </si>
  <si>
    <t>приход</t>
  </si>
  <si>
    <t>Нужды</t>
  </si>
  <si>
    <t>расход</t>
  </si>
  <si>
    <t>май</t>
  </si>
  <si>
    <t>Финансовый отчет по Дэну</t>
  </si>
  <si>
    <t>Elena_Al</t>
  </si>
  <si>
    <t>Банк русский стандарт</t>
  </si>
  <si>
    <t>Морячка</t>
  </si>
  <si>
    <t>OSB 8592 0062</t>
  </si>
  <si>
    <t>с карты ****1981</t>
  </si>
  <si>
    <t>Vikki</t>
  </si>
  <si>
    <t>тетрис</t>
  </si>
  <si>
    <t>annna</t>
  </si>
  <si>
    <t>Ольга М</t>
  </si>
  <si>
    <t>Wintermute</t>
  </si>
  <si>
    <t>Люда и Михаил</t>
  </si>
  <si>
    <t>Юлия 1</t>
  </si>
  <si>
    <t>Alla555</t>
  </si>
  <si>
    <t>анализы</t>
  </si>
  <si>
    <t>передержка до 29.06.13</t>
  </si>
  <si>
    <t>Итого:</t>
  </si>
  <si>
    <t>Баланс:</t>
  </si>
  <si>
    <t>июнь</t>
  </si>
  <si>
    <t>остаток с мая</t>
  </si>
  <si>
    <t>возврат Юлии 1</t>
  </si>
  <si>
    <t>перевод от Морячка Пилоту</t>
  </si>
  <si>
    <t>перевод от Vikki Пилоту</t>
  </si>
  <si>
    <t>перевод от тетрис Пилоту</t>
  </si>
  <si>
    <t>перевод от Wintermute Пилоту</t>
  </si>
  <si>
    <t>перевод от Людмилы Пилоту</t>
  </si>
  <si>
    <t>перевод от Alla 555 Ромке</t>
  </si>
  <si>
    <t>перевод от Людмилы Манечке</t>
  </si>
  <si>
    <t>возврат  Elena_Al</t>
  </si>
  <si>
    <t>август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</si>
</sst>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3" borderId="7" xfId="0" applyFill="1" applyBorder="1"/>
    <xf numFmtId="14" fontId="0" fillId="0" borderId="7" xfId="0" applyNumberFormat="1" applyBorder="1"/>
    <xf numFmtId="0" fontId="0" fillId="0" borderId="7" xfId="0" applyBorder="1"/>
    <xf numFmtId="0" fontId="0" fillId="5" borderId="7" xfId="0" applyFill="1" applyBorder="1"/>
    <xf numFmtId="0" fontId="0" fillId="6" borderId="7" xfId="0" applyFill="1" applyBorder="1"/>
    <xf numFmtId="0" fontId="1" fillId="0" borderId="0" xfId="1" applyAlignment="1" applyProtection="1"/>
    <xf numFmtId="0" fontId="0" fillId="7" borderId="7" xfId="0" applyFill="1" applyBorder="1"/>
    <xf numFmtId="0" fontId="1" fillId="0" borderId="7" xfId="1" applyBorder="1" applyAlignment="1" applyProtection="1"/>
    <xf numFmtId="0" fontId="0" fillId="0" borderId="7" xfId="0" applyBorder="1" applyAlignment="1">
      <alignment wrapText="1"/>
    </xf>
    <xf numFmtId="0" fontId="2" fillId="0" borderId="7" xfId="0" applyFont="1" applyBorder="1"/>
    <xf numFmtId="0" fontId="0" fillId="8" borderId="7" xfId="0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4" fontId="0" fillId="8" borderId="7" xfId="0" applyNumberFormat="1" applyFill="1" applyBorder="1"/>
    <xf numFmtId="0" fontId="1" fillId="6" borderId="7" xfId="1" applyFill="1" applyBorder="1" applyAlignment="1" applyProtection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7" xfId="0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vao-priut.org/users/vikki" TargetMode="External"/><Relationship Id="rId2" Type="http://schemas.openxmlformats.org/officeDocument/2006/relationships/hyperlink" Target="http://vao-priut.org/users/moryachka" TargetMode="External"/><Relationship Id="rId1" Type="http://schemas.openxmlformats.org/officeDocument/2006/relationships/hyperlink" Target="http://vao-priut.org/users/elenaal" TargetMode="External"/><Relationship Id="rId5" Type="http://schemas.openxmlformats.org/officeDocument/2006/relationships/hyperlink" Target="http://vao-priut.org/users/vikki" TargetMode="External"/><Relationship Id="rId4" Type="http://schemas.openxmlformats.org/officeDocument/2006/relationships/hyperlink" Target="http://vao-priut.org/users/olga-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o-priut.org/users/vikki" TargetMode="External"/><Relationship Id="rId2" Type="http://schemas.openxmlformats.org/officeDocument/2006/relationships/hyperlink" Target="http://vao-priut.org/users/moryachka" TargetMode="External"/><Relationship Id="rId1" Type="http://schemas.openxmlformats.org/officeDocument/2006/relationships/hyperlink" Target="http://vao-priut.org/users/elena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topLeftCell="A19" workbookViewId="0">
      <selection activeCell="I25" sqref="I25"/>
    </sheetView>
  </sheetViews>
  <sheetFormatPr defaultRowHeight="14.4"/>
  <cols>
    <col min="1" max="1" width="11.88671875" customWidth="1"/>
    <col min="2" max="2" width="13.88671875" customWidth="1"/>
    <col min="3" max="3" width="11.109375" customWidth="1"/>
    <col min="4" max="4" width="13.21875" customWidth="1"/>
    <col min="5" max="5" width="20.21875" customWidth="1"/>
  </cols>
  <sheetData>
    <row r="1" spans="1:6">
      <c r="A1" s="15" t="s">
        <v>6</v>
      </c>
      <c r="B1" s="16"/>
      <c r="C1" s="16"/>
      <c r="D1" s="16"/>
      <c r="E1" s="16"/>
      <c r="F1" s="17"/>
    </row>
    <row r="2" spans="1:6">
      <c r="A2" s="18"/>
      <c r="B2" s="19"/>
      <c r="C2" s="19"/>
      <c r="D2" s="19"/>
      <c r="E2" s="19"/>
      <c r="F2" s="20"/>
    </row>
    <row r="3" spans="1:6">
      <c r="A3" s="1" t="s">
        <v>0</v>
      </c>
      <c r="B3" s="1" t="s">
        <v>1</v>
      </c>
      <c r="C3" s="1" t="s">
        <v>2</v>
      </c>
      <c r="D3" s="1" t="s">
        <v>0</v>
      </c>
      <c r="E3" s="1" t="s">
        <v>3</v>
      </c>
      <c r="F3" s="1" t="s">
        <v>4</v>
      </c>
    </row>
    <row r="4" spans="1:6">
      <c r="A4" s="21" t="s">
        <v>5</v>
      </c>
      <c r="B4" s="21"/>
      <c r="C4" s="21"/>
      <c r="D4" s="21"/>
      <c r="E4" s="21"/>
      <c r="F4" s="21"/>
    </row>
    <row r="5" spans="1:6">
      <c r="A5" s="2">
        <v>41401</v>
      </c>
      <c r="B5" s="14" t="s">
        <v>7</v>
      </c>
      <c r="C5" s="4">
        <v>3300</v>
      </c>
      <c r="D5" s="2">
        <v>41412</v>
      </c>
      <c r="E5" s="3" t="s">
        <v>20</v>
      </c>
      <c r="F5" s="5">
        <v>750</v>
      </c>
    </row>
    <row r="6" spans="1:6" ht="28.8">
      <c r="A6" s="2">
        <v>41402</v>
      </c>
      <c r="B6" s="14" t="s">
        <v>9</v>
      </c>
      <c r="C6" s="4">
        <v>2000</v>
      </c>
      <c r="D6" s="2">
        <v>41416</v>
      </c>
      <c r="E6" s="9" t="s">
        <v>21</v>
      </c>
      <c r="F6" s="5">
        <v>11100</v>
      </c>
    </row>
    <row r="7" spans="1:6">
      <c r="A7" s="2">
        <v>41402</v>
      </c>
      <c r="B7" s="14" t="s">
        <v>12</v>
      </c>
      <c r="C7" s="4">
        <v>1000</v>
      </c>
      <c r="D7" s="3"/>
      <c r="E7" s="3"/>
      <c r="F7" s="5"/>
    </row>
    <row r="8" spans="1:6">
      <c r="A8" s="2">
        <v>41407</v>
      </c>
      <c r="B8" s="5" t="s">
        <v>13</v>
      </c>
      <c r="C8" s="4">
        <v>4000</v>
      </c>
      <c r="D8" s="3"/>
      <c r="E8" s="3"/>
      <c r="F8" s="5"/>
    </row>
    <row r="9" spans="1:6">
      <c r="A9" s="2">
        <v>41407</v>
      </c>
      <c r="B9" s="10" t="s">
        <v>14</v>
      </c>
      <c r="C9" s="4">
        <v>3000</v>
      </c>
      <c r="D9" s="3"/>
      <c r="E9" s="3"/>
      <c r="F9" s="5"/>
    </row>
    <row r="10" spans="1:6">
      <c r="A10" s="2">
        <v>41408</v>
      </c>
      <c r="B10" s="8" t="s">
        <v>15</v>
      </c>
      <c r="C10" s="4">
        <v>1000</v>
      </c>
      <c r="D10" s="3"/>
      <c r="E10" s="3"/>
      <c r="F10" s="5"/>
    </row>
    <row r="11" spans="1:6">
      <c r="A11" s="2">
        <v>41409</v>
      </c>
      <c r="B11" s="5" t="s">
        <v>16</v>
      </c>
      <c r="C11" s="4">
        <v>2200</v>
      </c>
      <c r="D11" s="3"/>
      <c r="E11" s="3"/>
      <c r="F11" s="5"/>
    </row>
    <row r="12" spans="1:6">
      <c r="A12" s="2">
        <v>41410</v>
      </c>
      <c r="B12" s="3" t="s">
        <v>17</v>
      </c>
      <c r="C12" s="4">
        <v>3000</v>
      </c>
      <c r="D12" s="3"/>
      <c r="E12" s="3"/>
      <c r="F12" s="5"/>
    </row>
    <row r="13" spans="1:6">
      <c r="A13" s="13">
        <v>41413</v>
      </c>
      <c r="B13" s="5" t="s">
        <v>18</v>
      </c>
      <c r="C13" s="4">
        <v>1000</v>
      </c>
      <c r="D13" s="3"/>
      <c r="E13" s="3"/>
      <c r="F13" s="5"/>
    </row>
    <row r="14" spans="1:6">
      <c r="A14" s="2">
        <v>41413</v>
      </c>
      <c r="B14" s="5" t="s">
        <v>19</v>
      </c>
      <c r="C14" s="4">
        <v>1500</v>
      </c>
      <c r="D14" s="3"/>
      <c r="E14" s="3"/>
      <c r="F14" s="5"/>
    </row>
    <row r="15" spans="1:6">
      <c r="A15" s="4" t="s">
        <v>22</v>
      </c>
      <c r="B15" s="4"/>
      <c r="C15" s="4">
        <f>SUM(C5:C14)</f>
        <v>22000</v>
      </c>
      <c r="D15" s="4"/>
      <c r="E15" s="4"/>
      <c r="F15" s="5"/>
    </row>
    <row r="16" spans="1:6">
      <c r="A16" s="7" t="s">
        <v>23</v>
      </c>
      <c r="B16" s="7"/>
      <c r="C16" s="7">
        <f>SUM(C15-F15)</f>
        <v>22000</v>
      </c>
      <c r="D16" s="7"/>
      <c r="E16" s="7"/>
      <c r="F16" s="7"/>
    </row>
    <row r="17" spans="1:6">
      <c r="A17" s="22" t="s">
        <v>24</v>
      </c>
      <c r="B17" s="23"/>
      <c r="C17" s="23"/>
      <c r="D17" s="23"/>
      <c r="E17" s="23"/>
      <c r="F17" s="24"/>
    </row>
    <row r="18" spans="1:6" ht="28.8">
      <c r="A18" s="11"/>
      <c r="B18" s="11" t="s">
        <v>25</v>
      </c>
      <c r="C18" s="4">
        <v>22000</v>
      </c>
      <c r="D18" s="2">
        <v>41457</v>
      </c>
      <c r="E18" s="11" t="s">
        <v>26</v>
      </c>
      <c r="F18" s="5">
        <v>1000</v>
      </c>
    </row>
    <row r="19" spans="1:6">
      <c r="A19" s="2">
        <v>41428</v>
      </c>
      <c r="B19" s="14" t="s">
        <v>12</v>
      </c>
      <c r="C19" s="4">
        <v>1000</v>
      </c>
      <c r="D19" s="2">
        <v>41457</v>
      </c>
      <c r="E19" s="12" t="s">
        <v>34</v>
      </c>
      <c r="F19" s="5">
        <v>3300</v>
      </c>
    </row>
    <row r="20" spans="1:6">
      <c r="A20" s="4" t="s">
        <v>22</v>
      </c>
      <c r="B20" s="4"/>
      <c r="C20" s="4">
        <f>SUM(C18:C19)</f>
        <v>23000</v>
      </c>
      <c r="D20" s="4"/>
      <c r="E20" s="4"/>
      <c r="F20" s="5">
        <f>SUM(F18:F19)</f>
        <v>4300</v>
      </c>
    </row>
    <row r="21" spans="1:6">
      <c r="A21" s="7" t="s">
        <v>23</v>
      </c>
      <c r="B21" s="7"/>
      <c r="C21" s="7">
        <f>SUM(C20-F20)</f>
        <v>18700</v>
      </c>
      <c r="D21" s="7"/>
      <c r="E21" s="7"/>
      <c r="F21" s="7"/>
    </row>
    <row r="22" spans="1:6">
      <c r="A22" s="25" t="s">
        <v>35</v>
      </c>
      <c r="B22" s="26"/>
      <c r="C22" s="26"/>
      <c r="D22" s="26"/>
      <c r="E22" s="26"/>
      <c r="F22" s="27"/>
    </row>
    <row r="23" spans="1:6" ht="25.2" customHeight="1">
      <c r="A23" s="3"/>
      <c r="B23" s="3"/>
      <c r="C23" s="3"/>
      <c r="D23" s="2">
        <v>41488</v>
      </c>
      <c r="E23" s="9" t="s">
        <v>27</v>
      </c>
      <c r="F23" s="5">
        <v>2000</v>
      </c>
    </row>
    <row r="24" spans="1:6" ht="28.8">
      <c r="A24" s="3"/>
      <c r="B24" s="3"/>
      <c r="C24" s="3"/>
      <c r="D24" s="2">
        <v>41488</v>
      </c>
      <c r="E24" s="9" t="s">
        <v>28</v>
      </c>
      <c r="F24" s="5">
        <v>2000</v>
      </c>
    </row>
    <row r="25" spans="1:6" ht="28.8">
      <c r="A25" s="3"/>
      <c r="B25" s="3"/>
      <c r="C25" s="3"/>
      <c r="D25" s="2">
        <v>41488</v>
      </c>
      <c r="E25" s="9" t="s">
        <v>29</v>
      </c>
      <c r="F25" s="5">
        <v>4000</v>
      </c>
    </row>
    <row r="26" spans="1:6" ht="28.8">
      <c r="A26" s="3"/>
      <c r="B26" s="3"/>
      <c r="C26" s="3"/>
      <c r="D26" s="2">
        <v>41488</v>
      </c>
      <c r="E26" s="9" t="s">
        <v>30</v>
      </c>
      <c r="F26" s="5">
        <v>2200</v>
      </c>
    </row>
    <row r="27" spans="1:6" ht="28.8">
      <c r="A27" s="3"/>
      <c r="B27" s="3"/>
      <c r="C27" s="3"/>
      <c r="D27" s="2">
        <v>41488</v>
      </c>
      <c r="E27" s="9" t="s">
        <v>31</v>
      </c>
      <c r="F27" s="5">
        <v>1500</v>
      </c>
    </row>
    <row r="28" spans="1:6" ht="28.8">
      <c r="A28" s="3"/>
      <c r="B28" s="3"/>
      <c r="C28" s="3"/>
      <c r="D28" s="2">
        <v>41488</v>
      </c>
      <c r="E28" s="28" t="s">
        <v>33</v>
      </c>
      <c r="F28" s="5">
        <v>1500</v>
      </c>
    </row>
    <row r="29" spans="1:6" ht="28.8">
      <c r="A29" s="3"/>
      <c r="B29" s="3"/>
      <c r="C29" s="3"/>
      <c r="D29" s="2">
        <v>41488</v>
      </c>
      <c r="E29" s="9" t="s">
        <v>32</v>
      </c>
      <c r="F29" s="5">
        <v>1500</v>
      </c>
    </row>
    <row r="30" spans="1:6">
      <c r="A30" s="5" t="s">
        <v>22</v>
      </c>
      <c r="B30" s="5"/>
      <c r="C30" s="5"/>
      <c r="D30" s="5"/>
      <c r="E30" s="5"/>
      <c r="F30" s="5">
        <f>SUM(F23:F29)</f>
        <v>14700</v>
      </c>
    </row>
    <row r="31" spans="1:6">
      <c r="A31" s="7" t="s">
        <v>23</v>
      </c>
      <c r="B31" s="7"/>
      <c r="C31" s="7">
        <v>4000</v>
      </c>
      <c r="D31" s="7"/>
      <c r="E31" s="7"/>
      <c r="F31" s="7"/>
    </row>
  </sheetData>
  <mergeCells count="4">
    <mergeCell ref="A1:F2"/>
    <mergeCell ref="A4:F4"/>
    <mergeCell ref="A17:F17"/>
    <mergeCell ref="A22:F22"/>
  </mergeCells>
  <hyperlinks>
    <hyperlink ref="B5" r:id="rId1" tooltip="Информация о пользователе." display="http://vao-priut.org/users/elenaal"/>
    <hyperlink ref="B6" r:id="rId2" tooltip="Информация о пользователе." display="http://vao-priut.org/users/moryachka"/>
    <hyperlink ref="B7" r:id="rId3" tooltip="Информация о пользователе." display="http://vao-priut.org/users/vikki"/>
    <hyperlink ref="B10" r:id="rId4" tooltip="Информация о пользователе." display="http://vao-priut.org/users/olga-m"/>
    <hyperlink ref="B19" r:id="rId5" tooltip="Информация о пользователе." display="http://vao-priut.org/users/vikki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activeCell="A3" sqref="A3:B3"/>
    </sheetView>
  </sheetViews>
  <sheetFormatPr defaultRowHeight="14.4"/>
  <cols>
    <col min="1" max="1" width="21.5546875" customWidth="1"/>
  </cols>
  <sheetData>
    <row r="1" spans="1:2">
      <c r="A1" t="s">
        <v>8</v>
      </c>
      <c r="B1" s="6" t="s">
        <v>7</v>
      </c>
    </row>
    <row r="2" spans="1:2">
      <c r="A2" t="s">
        <v>10</v>
      </c>
      <c r="B2" s="6" t="s">
        <v>9</v>
      </c>
    </row>
    <row r="3" spans="1:2">
      <c r="A3" t="s">
        <v>11</v>
      </c>
      <c r="B3" s="6" t="s">
        <v>12</v>
      </c>
    </row>
  </sheetData>
  <hyperlinks>
    <hyperlink ref="B1" r:id="rId1" tooltip="Информация о пользователе." display="http://vao-priut.org/users/elenaal"/>
    <hyperlink ref="B2" r:id="rId2" tooltip="Информация о пользователе." display="http://vao-priut.org/users/moryachka"/>
    <hyperlink ref="B3" r:id="rId3" tooltip="Информация о пользователе." display="http://vao-priut.org/users/vikki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2013-05-11T18:28:28Z</dcterms:created>
  <dcterms:modified xsi:type="dcterms:W3CDTF">2013-08-02T11:02:48Z</dcterms:modified>
</cp:coreProperties>
</file>